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'Foglio1'!$A$1:$I$43</definedName>
    <definedName name="_xlnm.Print_Titles" localSheetId="0">'Foglio1'!$3:$3</definedName>
  </definedNames>
  <calcPr fullCalcOnLoad="1"/>
</workbook>
</file>

<file path=xl/sharedStrings.xml><?xml version="1.0" encoding="utf-8"?>
<sst xmlns="http://schemas.openxmlformats.org/spreadsheetml/2006/main" count="84" uniqueCount="67">
  <si>
    <t>BENEFICIARIO</t>
  </si>
  <si>
    <t>COMUNITA'</t>
  </si>
  <si>
    <t>DESCRIZIONE INTERVENTO</t>
  </si>
  <si>
    <t xml:space="preserve">ANNO </t>
  </si>
  <si>
    <t>IMPORTO AMMESSO</t>
  </si>
  <si>
    <t>%</t>
  </si>
  <si>
    <t>CONTRIBUTO TOTALE</t>
  </si>
  <si>
    <t>ALA</t>
  </si>
  <si>
    <t>Lavori di realizzazione nuova scuola media " C. Battisti" di Ala</t>
  </si>
  <si>
    <t>ANDALO</t>
  </si>
  <si>
    <t>Lavori di adeguamento statico e manutenzione straordinaria dell' edificio comunale adibito a scuola elementare e media</t>
  </si>
  <si>
    <t>ARCO</t>
  </si>
  <si>
    <t>BORGO VALSUGANA</t>
  </si>
  <si>
    <t xml:space="preserve">Lavori di realizzazione nuova scuola elementare </t>
  </si>
  <si>
    <t>CANAZEI</t>
  </si>
  <si>
    <t>Lavori di adeguamento normativo e ampliamento della scuola infanzia di Canazei</t>
  </si>
  <si>
    <t xml:space="preserve">CAVALESE </t>
  </si>
  <si>
    <t>Ristrutturazione, adeguamento e ampliamento scuola elementare Leone Bosin</t>
  </si>
  <si>
    <t>COMUNITA' DELLA VALLE DI SOLE</t>
  </si>
  <si>
    <t>Lavori di qualificazione  della scuola media "Cesare Zanella" Istituto comprensivo di Scuola Elementare e Media "Alta Val di Sole" p.ed. 423 C.C. Ossana</t>
  </si>
  <si>
    <t>COMUNITA' VALSUGANA E TESINO</t>
  </si>
  <si>
    <t>Realizzazione nuovo asilo nido sulla p.ed. 540  C. C. Scurelle</t>
  </si>
  <si>
    <t>CONDINO</t>
  </si>
  <si>
    <t>Sistemazione e messa a norma dell' edificio scolastico e dell'annessa palestra p.ed. 701 c.c. Condino</t>
  </si>
  <si>
    <t>DRO</t>
  </si>
  <si>
    <t>Realizzazione nuovo asilo nido intercomunale</t>
  </si>
  <si>
    <t>GRIGNO</t>
  </si>
  <si>
    <t>Rifacimento della copertura della palestra delle scuole medie e riorganizzazione interna dei relativi locali - I° lotto</t>
  </si>
  <si>
    <t>LIVO</t>
  </si>
  <si>
    <t>Integrazione finanziamento per nuovi e maggiori costi per la ralizzazione del nuovo plesso scolastico intercomunale a Livo</t>
  </si>
  <si>
    <t>MORI</t>
  </si>
  <si>
    <t>NAGO-TORBOLE</t>
  </si>
  <si>
    <t>Completamento lavori realizzazione centro scolastico unificato a Nago: acquisto arrredi e forniture</t>
  </si>
  <si>
    <t>RONCEGNO TERME</t>
  </si>
  <si>
    <t>Adeguamento delle strutture esistenti alla normativa antisismica ed integrazione finanziamento già assegnato per la costruzione della scuola media con nuova palestra.</t>
  </si>
  <si>
    <t>ROVERETO</t>
  </si>
  <si>
    <t>Lavori di costruzione nuovo plesso scolastico 0-6 anni presso l'area ex Alpe  (opera precedente: Lavori di realizzazione, con principi di bioarchitettura del plesso scolastico "Ex Manifattura" a Borgo Sacco)</t>
  </si>
  <si>
    <t>Lavori di realizzazione della nuova scuola materna di Via Chiocchetti a Rovereto</t>
  </si>
  <si>
    <t>SPIAZZO RENDENA</t>
  </si>
  <si>
    <t>STORO</t>
  </si>
  <si>
    <t>Lavori costruzione nuovo edificio scuola elementare di Storo - p.ed. 817</t>
  </si>
  <si>
    <t>TAIO</t>
  </si>
  <si>
    <t>Lavori di costruzione nuova scuola media di Taio - 2° stralcio: realizzazione palestra</t>
  </si>
  <si>
    <t>TUENNO</t>
  </si>
  <si>
    <t>Lavori di ristrutturazione della palestra scolastica comunale e di risistemazione e ampliamento del piazzale dell' Istituto Comprensivo di Tuenno</t>
  </si>
  <si>
    <t>VILLA LAGARINA</t>
  </si>
  <si>
    <t xml:space="preserve">Riqualificazione degli spazi esterni dell' area  scolastica di Villa Lagarina e ristrutturazione dell'ala est della scuola media "Anna Frank" </t>
  </si>
  <si>
    <t>ZIANO DI FIEMME</t>
  </si>
  <si>
    <t>Realizzazione di una nuova palestra interrata a servizio della scuola elementare</t>
  </si>
  <si>
    <t xml:space="preserve">Lavori di ristrutturazione, ampliamento e adeguamento della scuola secondaria di primo grado di Dro con costruzione di nuova palestra </t>
  </si>
  <si>
    <t>TOTALE</t>
  </si>
  <si>
    <t>NIDI D'INFANZIA</t>
  </si>
  <si>
    <t>SCUOLE DELL'INFANZIA</t>
  </si>
  <si>
    <t>ANNO</t>
  </si>
  <si>
    <t>LAVIS</t>
  </si>
  <si>
    <t>Realizzazione nuova scuola elementare di Pressano</t>
  </si>
  <si>
    <t>Realizzazione del nuovo complesso scolastico con annessa palestra</t>
  </si>
  <si>
    <t>SCUOLE DEL PRIMO CICLO DI ISTRUZIONE</t>
  </si>
  <si>
    <t>TORCEGNO</t>
  </si>
  <si>
    <t>Rist</t>
  </si>
  <si>
    <t>Ristrutturazione della scuola dell'infanzia Torcegno</t>
  </si>
  <si>
    <t>PRIORITA'</t>
  </si>
  <si>
    <t xml:space="preserve">Lavori di ampliamento e adeguamento della palestra della scuola elementare "G. Segantini" + integrazione finanziamento </t>
  </si>
  <si>
    <t>TOTALE COMPLESSIVO</t>
  </si>
  <si>
    <t>2012-2013</t>
  </si>
  <si>
    <t>DARE'</t>
  </si>
  <si>
    <t xml:space="preserve">Lavori di adeguamento funzionale del Centro scolastico intercomunale di Darè 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</si>
</sst>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_-&quot;€ &quot;* #,##0.00_-;&quot;-€ &quot;* #,##0.00_-;_-&quot;€ &quot;* \-??_-;_-@_-"/>
  </numFmts>
  <fonts count="11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164" fontId="2" fillId="0" borderId="1" xfId="15" applyNumberFormat="1" applyFont="1" applyFill="1" applyBorder="1" applyAlignment="1" applyProtection="1">
      <alignment horizontal="right" vertical="center" wrapText="1"/>
      <protection/>
    </xf>
    <xf numFmtId="1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3" fontId="2" fillId="0" borderId="1" xfId="16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 wrapText="1"/>
    </xf>
    <xf numFmtId="164" fontId="2" fillId="0" borderId="3" xfId="15" applyNumberFormat="1" applyFont="1" applyFill="1" applyBorder="1" applyAlignment="1" applyProtection="1">
      <alignment horizontal="right" vertical="center" wrapText="1"/>
      <protection/>
    </xf>
    <xf numFmtId="3" fontId="2" fillId="0" borderId="3" xfId="0" applyNumberFormat="1" applyFont="1" applyFill="1" applyBorder="1" applyAlignment="1">
      <alignment horizontal="center" vertical="center" wrapText="1"/>
    </xf>
    <xf numFmtId="43" fontId="2" fillId="0" borderId="3" xfId="16" applyFont="1" applyFill="1" applyBorder="1" applyAlignment="1" applyProtection="1">
      <alignment horizontal="center" vertical="center" wrapText="1"/>
      <protection/>
    </xf>
    <xf numFmtId="1" fontId="3" fillId="0" borderId="0" xfId="0" applyNumberFormat="1" applyFont="1" applyFill="1" applyBorder="1" applyAlignment="1">
      <alignment horizontal="center" vertical="center" wrapText="1"/>
    </xf>
    <xf numFmtId="164" fontId="2" fillId="0" borderId="0" xfId="15" applyNumberFormat="1" applyFont="1" applyFill="1" applyBorder="1" applyAlignment="1" applyProtection="1">
      <alignment horizontal="right" vertical="center" wrapText="1"/>
      <protection/>
    </xf>
    <xf numFmtId="3" fontId="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1" xfId="16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Alignment="1">
      <alignment/>
    </xf>
    <xf numFmtId="0" fontId="9" fillId="0" borderId="1" xfId="0" applyFont="1" applyBorder="1" applyAlignment="1">
      <alignment/>
    </xf>
    <xf numFmtId="0" fontId="8" fillId="0" borderId="2" xfId="0" applyFont="1" applyFill="1" applyBorder="1" applyAlignment="1">
      <alignment horizontal="left" vertical="center" wrapText="1"/>
    </xf>
    <xf numFmtId="164" fontId="8" fillId="0" borderId="1" xfId="15" applyNumberFormat="1" applyFont="1" applyFill="1" applyBorder="1" applyAlignment="1" applyProtection="1">
      <alignment horizontal="right" vertical="center" wrapText="1"/>
      <protection/>
    </xf>
    <xf numFmtId="3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164" fontId="8" fillId="0" borderId="1" xfId="15" applyNumberFormat="1" applyFont="1" applyFill="1" applyBorder="1" applyAlignment="1">
      <alignment horizontal="right"/>
    </xf>
    <xf numFmtId="164" fontId="8" fillId="0" borderId="1" xfId="15" applyNumberFormat="1" applyFont="1" applyFill="1" applyBorder="1" applyAlignment="1">
      <alignment wrapText="1"/>
    </xf>
    <xf numFmtId="0" fontId="10" fillId="0" borderId="1" xfId="0" applyFont="1" applyBorder="1" applyAlignment="1">
      <alignment/>
    </xf>
    <xf numFmtId="164" fontId="10" fillId="0" borderId="1" xfId="0" applyNumberFormat="1" applyFont="1" applyBorder="1" applyAlignment="1">
      <alignment/>
    </xf>
    <xf numFmtId="164" fontId="8" fillId="0" borderId="0" xfId="15" applyNumberFormat="1" applyFont="1" applyFill="1" applyBorder="1" applyAlignment="1" applyProtection="1">
      <alignment horizontal="right" vertical="center" wrapText="1"/>
      <protection/>
    </xf>
    <xf numFmtId="3" fontId="8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3">
      <selection activeCell="B43" sqref="B43"/>
    </sheetView>
  </sheetViews>
  <sheetFormatPr defaultColWidth="9.140625" defaultRowHeight="12.75"/>
  <cols>
    <col min="1" max="1" width="8.421875" style="0" customWidth="1"/>
    <col min="2" max="2" width="21.28125" style="0" customWidth="1"/>
    <col min="3" max="3" width="0.13671875" style="0" customWidth="1"/>
    <col min="4" max="4" width="39.7109375" style="0" customWidth="1"/>
    <col min="5" max="5" width="8.8515625" style="0" customWidth="1"/>
    <col min="6" max="6" width="18.00390625" style="0" customWidth="1"/>
    <col min="7" max="7" width="7.421875" style="0" customWidth="1"/>
    <col min="8" max="8" width="16.140625" style="0" customWidth="1"/>
    <col min="9" max="9" width="16.28125" style="0" customWidth="1"/>
  </cols>
  <sheetData>
    <row r="1" spans="1:9" ht="12.75">
      <c r="A1" s="16"/>
      <c r="B1" s="16"/>
      <c r="C1" s="16"/>
      <c r="D1" s="16"/>
      <c r="E1" s="16"/>
      <c r="F1" s="17"/>
      <c r="G1" s="16"/>
      <c r="H1" s="16"/>
      <c r="I1" s="16"/>
    </row>
    <row r="2" spans="1:9" ht="21" customHeight="1">
      <c r="A2" s="50" t="s">
        <v>51</v>
      </c>
      <c r="B2" s="50"/>
      <c r="C2" s="50"/>
      <c r="D2" s="50"/>
      <c r="E2" s="16"/>
      <c r="F2" s="17"/>
      <c r="G2" s="16"/>
      <c r="H2" s="16"/>
      <c r="I2" s="16"/>
    </row>
    <row r="3" spans="1:9" ht="27.75" customHeight="1">
      <c r="A3" s="1" t="s">
        <v>61</v>
      </c>
      <c r="B3" s="1" t="s">
        <v>0</v>
      </c>
      <c r="C3" s="1" t="s">
        <v>1</v>
      </c>
      <c r="D3" s="1" t="s">
        <v>2</v>
      </c>
      <c r="E3" s="1" t="s">
        <v>3</v>
      </c>
      <c r="F3" s="2" t="s">
        <v>4</v>
      </c>
      <c r="G3" s="1" t="s">
        <v>5</v>
      </c>
      <c r="H3" s="1" t="s">
        <v>6</v>
      </c>
      <c r="I3" s="1"/>
    </row>
    <row r="4" spans="1:9" ht="18" customHeight="1">
      <c r="A4" s="31">
        <v>1</v>
      </c>
      <c r="B4" s="18" t="s">
        <v>38</v>
      </c>
      <c r="C4" s="9">
        <v>8</v>
      </c>
      <c r="D4" s="3" t="s">
        <v>25</v>
      </c>
      <c r="E4" s="6">
        <v>2013</v>
      </c>
      <c r="F4" s="5">
        <v>1380885.28</v>
      </c>
      <c r="G4" s="7">
        <v>80</v>
      </c>
      <c r="H4" s="5">
        <f>F4*80/100</f>
        <v>1104708.2240000002</v>
      </c>
      <c r="I4" s="31"/>
    </row>
    <row r="5" spans="1:9" ht="22.5">
      <c r="A5" s="31">
        <v>2</v>
      </c>
      <c r="B5" s="18" t="s">
        <v>20</v>
      </c>
      <c r="C5" s="9">
        <v>3</v>
      </c>
      <c r="D5" s="3" t="s">
        <v>21</v>
      </c>
      <c r="E5" s="6">
        <v>2013</v>
      </c>
      <c r="F5" s="5">
        <v>340000</v>
      </c>
      <c r="G5" s="7">
        <v>95</v>
      </c>
      <c r="H5" s="5">
        <f>F5*95/100</f>
        <v>323000</v>
      </c>
      <c r="I5" s="31"/>
    </row>
    <row r="6" spans="1:9" ht="12.75">
      <c r="A6" s="15"/>
      <c r="B6" s="38" t="s">
        <v>50</v>
      </c>
      <c r="C6" s="9"/>
      <c r="D6" s="3"/>
      <c r="E6" s="6"/>
      <c r="F6" s="39">
        <f>SUM(F4:F5)</f>
        <v>1720885.28</v>
      </c>
      <c r="G6" s="40"/>
      <c r="H6" s="39">
        <f>SUM(H4:H5)</f>
        <v>1427708.2240000002</v>
      </c>
      <c r="I6" s="15"/>
    </row>
    <row r="7" spans="1:9" ht="12.75">
      <c r="A7" s="16"/>
      <c r="B7" s="33"/>
      <c r="C7" s="34"/>
      <c r="D7" s="33"/>
      <c r="E7" s="25"/>
      <c r="F7" s="26"/>
      <c r="G7" s="27"/>
      <c r="H7" s="26"/>
      <c r="I7" s="16"/>
    </row>
    <row r="8" spans="1:9" ht="25.5" customHeight="1">
      <c r="A8" s="51" t="s">
        <v>52</v>
      </c>
      <c r="B8" s="52"/>
      <c r="C8" s="52"/>
      <c r="D8" s="52"/>
      <c r="E8" s="25"/>
      <c r="F8" s="26"/>
      <c r="G8" s="27"/>
      <c r="H8" s="26"/>
      <c r="I8" s="16"/>
    </row>
    <row r="9" spans="1:9" ht="25.5" customHeight="1">
      <c r="A9" s="1" t="s">
        <v>61</v>
      </c>
      <c r="B9" s="1" t="s">
        <v>0</v>
      </c>
      <c r="C9" s="1" t="s">
        <v>1</v>
      </c>
      <c r="D9" s="1" t="s">
        <v>2</v>
      </c>
      <c r="E9" s="1" t="s">
        <v>3</v>
      </c>
      <c r="F9" s="2" t="s">
        <v>4</v>
      </c>
      <c r="G9" s="1" t="s">
        <v>5</v>
      </c>
      <c r="H9" s="1" t="s">
        <v>6</v>
      </c>
      <c r="I9" s="1"/>
    </row>
    <row r="10" spans="1:9" ht="45">
      <c r="A10" s="31">
        <v>1</v>
      </c>
      <c r="B10" s="19" t="s">
        <v>35</v>
      </c>
      <c r="C10" s="20">
        <v>10</v>
      </c>
      <c r="D10" s="19" t="s">
        <v>36</v>
      </c>
      <c r="E10" s="21">
        <v>2008</v>
      </c>
      <c r="F10" s="22">
        <v>7600000</v>
      </c>
      <c r="G10" s="23">
        <v>85</v>
      </c>
      <c r="H10" s="22">
        <v>6460000</v>
      </c>
      <c r="I10" s="24"/>
    </row>
    <row r="11" spans="1:9" ht="25.5" customHeight="1">
      <c r="A11" s="31">
        <v>2</v>
      </c>
      <c r="B11" s="3" t="s">
        <v>35</v>
      </c>
      <c r="C11" s="9">
        <v>10</v>
      </c>
      <c r="D11" s="3" t="s">
        <v>37</v>
      </c>
      <c r="E11" s="6">
        <v>2013</v>
      </c>
      <c r="F11" s="5">
        <v>3936705.61</v>
      </c>
      <c r="G11" s="7">
        <v>90</v>
      </c>
      <c r="H11" s="5">
        <v>3543035.0489999996</v>
      </c>
      <c r="I11" s="8"/>
    </row>
    <row r="12" spans="1:9" ht="30" customHeight="1">
      <c r="A12" s="31">
        <v>3</v>
      </c>
      <c r="B12" s="3" t="s">
        <v>14</v>
      </c>
      <c r="C12" s="9">
        <v>11</v>
      </c>
      <c r="D12" s="3" t="s">
        <v>15</v>
      </c>
      <c r="E12" s="6">
        <v>2013</v>
      </c>
      <c r="F12" s="5">
        <v>963930</v>
      </c>
      <c r="G12" s="7">
        <v>90</v>
      </c>
      <c r="H12" s="5">
        <v>867537</v>
      </c>
      <c r="I12" s="8"/>
    </row>
    <row r="13" spans="1:9" ht="30" customHeight="1">
      <c r="A13" s="31">
        <v>4</v>
      </c>
      <c r="B13" s="3" t="s">
        <v>58</v>
      </c>
      <c r="C13" s="9" t="s">
        <v>59</v>
      </c>
      <c r="D13" s="3" t="s">
        <v>60</v>
      </c>
      <c r="E13" s="6"/>
      <c r="F13" s="5">
        <v>890000</v>
      </c>
      <c r="G13" s="7">
        <v>90</v>
      </c>
      <c r="H13" s="5">
        <v>801000</v>
      </c>
      <c r="I13" s="35"/>
    </row>
    <row r="14" spans="1:9" ht="12.75">
      <c r="A14" s="15"/>
      <c r="B14" s="42" t="s">
        <v>50</v>
      </c>
      <c r="C14" s="42"/>
      <c r="D14" s="42"/>
      <c r="E14" s="6"/>
      <c r="F14" s="39">
        <f>SUM(F10:F13)</f>
        <v>13390635.61</v>
      </c>
      <c r="G14" s="40"/>
      <c r="H14" s="39">
        <f>SUM(H10:H13)</f>
        <v>11671572.048999999</v>
      </c>
      <c r="I14" s="15"/>
    </row>
    <row r="15" spans="1:9" ht="12.75">
      <c r="A15" s="16"/>
      <c r="B15" s="28"/>
      <c r="C15" s="28"/>
      <c r="D15" s="28"/>
      <c r="E15" s="25"/>
      <c r="F15" s="47"/>
      <c r="G15" s="48"/>
      <c r="H15" s="47"/>
      <c r="I15" s="16"/>
    </row>
    <row r="16" spans="1:9" ht="12.75">
      <c r="A16" s="16"/>
      <c r="B16" s="41"/>
      <c r="C16" s="28"/>
      <c r="D16" s="28"/>
      <c r="E16" s="25"/>
      <c r="F16" s="26"/>
      <c r="G16" s="27"/>
      <c r="H16" s="26"/>
      <c r="I16" s="16"/>
    </row>
    <row r="17" spans="1:9" ht="18" customHeight="1">
      <c r="A17" s="51" t="s">
        <v>57</v>
      </c>
      <c r="B17" s="51"/>
      <c r="C17" s="51"/>
      <c r="D17" s="51"/>
      <c r="E17" s="25"/>
      <c r="F17" s="26"/>
      <c r="G17" s="27"/>
      <c r="H17" s="26"/>
      <c r="I17" s="16"/>
    </row>
    <row r="18" spans="1:9" ht="22.5">
      <c r="A18" s="1" t="s">
        <v>61</v>
      </c>
      <c r="B18" s="29" t="s">
        <v>0</v>
      </c>
      <c r="C18" s="29"/>
      <c r="D18" s="29" t="s">
        <v>2</v>
      </c>
      <c r="E18" s="29" t="s">
        <v>53</v>
      </c>
      <c r="F18" s="30" t="s">
        <v>4</v>
      </c>
      <c r="G18" s="29" t="s">
        <v>5</v>
      </c>
      <c r="H18" s="1" t="s">
        <v>6</v>
      </c>
      <c r="I18" s="1"/>
    </row>
    <row r="19" spans="1:9" ht="22.5">
      <c r="A19" s="31">
        <v>1</v>
      </c>
      <c r="B19" s="32" t="s">
        <v>30</v>
      </c>
      <c r="C19" s="15"/>
      <c r="D19" s="3" t="s">
        <v>56</v>
      </c>
      <c r="E19" s="15"/>
      <c r="F19" s="5">
        <v>12000000</v>
      </c>
      <c r="G19" s="7">
        <v>90</v>
      </c>
      <c r="H19" s="5">
        <v>10800000</v>
      </c>
      <c r="I19" s="15"/>
    </row>
    <row r="20" spans="1:9" ht="33.75">
      <c r="A20" s="31">
        <f>A19+1</f>
        <v>2</v>
      </c>
      <c r="B20" s="3" t="s">
        <v>11</v>
      </c>
      <c r="C20" s="9">
        <v>9</v>
      </c>
      <c r="D20" s="3" t="s">
        <v>62</v>
      </c>
      <c r="E20" s="6" t="s">
        <v>64</v>
      </c>
      <c r="F20" s="5">
        <v>2800000</v>
      </c>
      <c r="G20" s="7"/>
      <c r="H20" s="5">
        <v>2580000</v>
      </c>
      <c r="I20" s="8"/>
    </row>
    <row r="21" spans="1:9" ht="22.5">
      <c r="A21" s="31">
        <f aca="true" t="shared" si="0" ref="A21:A28">A20+1</f>
        <v>3</v>
      </c>
      <c r="B21" s="3" t="s">
        <v>7</v>
      </c>
      <c r="C21" s="9">
        <v>10</v>
      </c>
      <c r="D21" s="4" t="s">
        <v>8</v>
      </c>
      <c r="E21" s="6">
        <v>2013</v>
      </c>
      <c r="F21" s="5">
        <v>11000000</v>
      </c>
      <c r="G21" s="7">
        <v>95</v>
      </c>
      <c r="H21" s="5">
        <v>10450000</v>
      </c>
      <c r="I21" s="8"/>
    </row>
    <row r="22" spans="1:9" ht="33.75">
      <c r="A22" s="31">
        <f t="shared" si="0"/>
        <v>4</v>
      </c>
      <c r="B22" s="3" t="s">
        <v>45</v>
      </c>
      <c r="C22" s="9">
        <v>10</v>
      </c>
      <c r="D22" s="3" t="s">
        <v>46</v>
      </c>
      <c r="E22" s="6">
        <v>2012</v>
      </c>
      <c r="F22" s="5">
        <v>2970000</v>
      </c>
      <c r="G22" s="7">
        <v>95</v>
      </c>
      <c r="H22" s="5">
        <v>2821500</v>
      </c>
      <c r="I22" s="8"/>
    </row>
    <row r="23" spans="1:9" ht="24" customHeight="1">
      <c r="A23" s="31">
        <f t="shared" si="0"/>
        <v>5</v>
      </c>
      <c r="B23" s="3" t="s">
        <v>12</v>
      </c>
      <c r="C23" s="9">
        <v>3</v>
      </c>
      <c r="D23" s="3" t="s">
        <v>13</v>
      </c>
      <c r="E23" s="6">
        <v>2008</v>
      </c>
      <c r="F23" s="5">
        <v>11317440.88</v>
      </c>
      <c r="G23" s="7">
        <v>90</v>
      </c>
      <c r="H23" s="5">
        <v>10185696.792000001</v>
      </c>
      <c r="I23" s="8"/>
    </row>
    <row r="24" spans="1:9" ht="22.5">
      <c r="A24" s="31">
        <f t="shared" si="0"/>
        <v>6</v>
      </c>
      <c r="B24" s="3" t="s">
        <v>39</v>
      </c>
      <c r="C24" s="9">
        <v>8</v>
      </c>
      <c r="D24" s="3" t="s">
        <v>40</v>
      </c>
      <c r="E24" s="6">
        <v>2013</v>
      </c>
      <c r="F24" s="5">
        <v>8499410.08</v>
      </c>
      <c r="G24" s="7">
        <v>90</v>
      </c>
      <c r="H24" s="5">
        <v>7649469.072000001</v>
      </c>
      <c r="I24" s="8"/>
    </row>
    <row r="25" spans="1:9" ht="33.75">
      <c r="A25" s="31">
        <f t="shared" si="0"/>
        <v>7</v>
      </c>
      <c r="B25" s="3" t="s">
        <v>24</v>
      </c>
      <c r="C25" s="9">
        <v>9</v>
      </c>
      <c r="D25" s="3" t="s">
        <v>49</v>
      </c>
      <c r="E25" s="6">
        <v>2012</v>
      </c>
      <c r="F25" s="5">
        <v>6400000</v>
      </c>
      <c r="G25" s="7">
        <v>85</v>
      </c>
      <c r="H25" s="5">
        <v>5440000</v>
      </c>
      <c r="I25" s="8"/>
    </row>
    <row r="26" spans="1:9" ht="33.75">
      <c r="A26" s="31">
        <f t="shared" si="0"/>
        <v>8</v>
      </c>
      <c r="B26" s="3" t="s">
        <v>18</v>
      </c>
      <c r="C26" s="9">
        <v>7</v>
      </c>
      <c r="D26" s="3" t="s">
        <v>19</v>
      </c>
      <c r="E26" s="6">
        <v>2012</v>
      </c>
      <c r="F26" s="5">
        <v>1050000</v>
      </c>
      <c r="G26" s="7">
        <v>95</v>
      </c>
      <c r="H26" s="5">
        <v>997500</v>
      </c>
      <c r="I26" s="8"/>
    </row>
    <row r="27" spans="1:9" ht="22.5">
      <c r="A27" s="31">
        <f t="shared" si="0"/>
        <v>9</v>
      </c>
      <c r="B27" s="3" t="s">
        <v>16</v>
      </c>
      <c r="C27" s="9">
        <v>1</v>
      </c>
      <c r="D27" s="3" t="s">
        <v>17</v>
      </c>
      <c r="E27" s="6">
        <v>2013</v>
      </c>
      <c r="F27" s="5">
        <v>8428158.52</v>
      </c>
      <c r="G27" s="7">
        <v>95</v>
      </c>
      <c r="H27" s="5">
        <v>8006750.594</v>
      </c>
      <c r="I27" s="8"/>
    </row>
    <row r="28" spans="1:9" ht="22.5">
      <c r="A28" s="31">
        <f t="shared" si="0"/>
        <v>10</v>
      </c>
      <c r="B28" s="3" t="s">
        <v>41</v>
      </c>
      <c r="C28" s="9">
        <v>6</v>
      </c>
      <c r="D28" s="3" t="s">
        <v>42</v>
      </c>
      <c r="E28" s="6">
        <v>2012</v>
      </c>
      <c r="F28" s="5">
        <v>2223226.56</v>
      </c>
      <c r="G28" s="7">
        <v>85</v>
      </c>
      <c r="H28" s="5">
        <v>1889742.576</v>
      </c>
      <c r="I28" s="8"/>
    </row>
    <row r="29" spans="1:9" ht="33.75">
      <c r="A29" s="31">
        <f aca="true" t="shared" si="1" ref="A29:A38">A28+1</f>
        <v>11</v>
      </c>
      <c r="B29" s="3" t="s">
        <v>43</v>
      </c>
      <c r="C29" s="9">
        <v>6</v>
      </c>
      <c r="D29" s="3" t="s">
        <v>44</v>
      </c>
      <c r="E29" s="6">
        <v>2012</v>
      </c>
      <c r="F29" s="5">
        <v>1850000</v>
      </c>
      <c r="G29" s="7">
        <v>80</v>
      </c>
      <c r="H29" s="5">
        <v>1480000</v>
      </c>
      <c r="I29" s="8"/>
    </row>
    <row r="30" spans="1:9" ht="45">
      <c r="A30" s="31">
        <f t="shared" si="1"/>
        <v>12</v>
      </c>
      <c r="B30" s="3" t="s">
        <v>33</v>
      </c>
      <c r="C30" s="9">
        <v>3</v>
      </c>
      <c r="D30" s="3" t="s">
        <v>34</v>
      </c>
      <c r="E30" s="6">
        <v>2013</v>
      </c>
      <c r="F30" s="5">
        <v>1535694.32</v>
      </c>
      <c r="G30" s="7">
        <v>95</v>
      </c>
      <c r="H30" s="5">
        <v>1458909.604</v>
      </c>
      <c r="I30" s="8"/>
    </row>
    <row r="31" spans="1:9" ht="19.5" customHeight="1">
      <c r="A31" s="31">
        <f t="shared" si="1"/>
        <v>13</v>
      </c>
      <c r="B31" s="3" t="s">
        <v>54</v>
      </c>
      <c r="C31" s="9"/>
      <c r="D31" s="3" t="s">
        <v>55</v>
      </c>
      <c r="E31" s="6"/>
      <c r="F31" s="5">
        <v>4333083.45</v>
      </c>
      <c r="G31" s="7">
        <v>95</v>
      </c>
      <c r="H31" s="5">
        <v>4116429.28</v>
      </c>
      <c r="I31" s="15"/>
    </row>
    <row r="32" spans="1:9" ht="22.5">
      <c r="A32" s="31">
        <f t="shared" si="1"/>
        <v>14</v>
      </c>
      <c r="B32" s="3" t="s">
        <v>65</v>
      </c>
      <c r="C32" s="9"/>
      <c r="D32" s="3" t="s">
        <v>66</v>
      </c>
      <c r="E32" s="6">
        <v>2008</v>
      </c>
      <c r="F32" s="5">
        <v>475000</v>
      </c>
      <c r="G32" s="7">
        <v>95</v>
      </c>
      <c r="H32" s="5">
        <v>451250</v>
      </c>
      <c r="I32" s="31"/>
    </row>
    <row r="33" spans="1:9" ht="19.5" customHeight="1">
      <c r="A33" s="31">
        <f t="shared" si="1"/>
        <v>15</v>
      </c>
      <c r="B33" s="3" t="s">
        <v>9</v>
      </c>
      <c r="C33" s="9">
        <v>14</v>
      </c>
      <c r="D33" s="3" t="s">
        <v>10</v>
      </c>
      <c r="E33" s="6">
        <v>2013</v>
      </c>
      <c r="F33" s="5">
        <v>463000</v>
      </c>
      <c r="G33" s="7">
        <v>80</v>
      </c>
      <c r="H33" s="5">
        <v>370400</v>
      </c>
      <c r="I33" s="8"/>
    </row>
    <row r="34" spans="1:9" ht="22.5">
      <c r="A34" s="31">
        <f t="shared" si="1"/>
        <v>16</v>
      </c>
      <c r="B34" s="3" t="s">
        <v>22</v>
      </c>
      <c r="C34" s="9">
        <v>8</v>
      </c>
      <c r="D34" s="3" t="s">
        <v>23</v>
      </c>
      <c r="E34" s="6">
        <v>2013</v>
      </c>
      <c r="F34" s="5">
        <v>1698132.8</v>
      </c>
      <c r="G34" s="7">
        <v>80</v>
      </c>
      <c r="H34" s="5">
        <v>1358506.24</v>
      </c>
      <c r="I34" s="8"/>
    </row>
    <row r="35" spans="1:9" ht="33.75">
      <c r="A35" s="31">
        <f t="shared" si="1"/>
        <v>17</v>
      </c>
      <c r="B35" s="3" t="s">
        <v>28</v>
      </c>
      <c r="C35" s="9">
        <v>6</v>
      </c>
      <c r="D35" s="3" t="s">
        <v>29</v>
      </c>
      <c r="E35" s="6">
        <v>2012</v>
      </c>
      <c r="F35" s="5">
        <v>1283190.62</v>
      </c>
      <c r="G35" s="7">
        <v>90</v>
      </c>
      <c r="H35" s="5">
        <v>1154871.5580000002</v>
      </c>
      <c r="I35" s="8"/>
    </row>
    <row r="36" spans="1:9" ht="22.5">
      <c r="A36" s="31">
        <f t="shared" si="1"/>
        <v>18</v>
      </c>
      <c r="B36" s="3" t="s">
        <v>47</v>
      </c>
      <c r="C36" s="9">
        <v>1</v>
      </c>
      <c r="D36" s="3" t="s">
        <v>48</v>
      </c>
      <c r="E36" s="6">
        <v>2013</v>
      </c>
      <c r="F36" s="5">
        <v>1995830.76</v>
      </c>
      <c r="G36" s="7">
        <v>90</v>
      </c>
      <c r="H36" s="5">
        <v>1796247.6840000001</v>
      </c>
      <c r="I36" s="8"/>
    </row>
    <row r="37" spans="1:9" ht="22.5">
      <c r="A37" s="31">
        <f t="shared" si="1"/>
        <v>19</v>
      </c>
      <c r="B37" s="3" t="s">
        <v>31</v>
      </c>
      <c r="C37" s="9">
        <v>9</v>
      </c>
      <c r="D37" s="3" t="s">
        <v>32</v>
      </c>
      <c r="E37" s="6">
        <v>2012</v>
      </c>
      <c r="F37" s="5">
        <v>640500</v>
      </c>
      <c r="G37" s="7">
        <v>75</v>
      </c>
      <c r="H37" s="5">
        <v>480375</v>
      </c>
      <c r="I37" s="8"/>
    </row>
    <row r="38" spans="1:9" ht="33.75">
      <c r="A38" s="31">
        <f t="shared" si="1"/>
        <v>20</v>
      </c>
      <c r="B38" s="3" t="s">
        <v>26</v>
      </c>
      <c r="C38" s="9">
        <v>3</v>
      </c>
      <c r="D38" s="3" t="s">
        <v>27</v>
      </c>
      <c r="E38" s="6">
        <v>2013</v>
      </c>
      <c r="F38" s="5">
        <v>1925000</v>
      </c>
      <c r="G38" s="7">
        <v>85</v>
      </c>
      <c r="H38" s="5">
        <v>1636250</v>
      </c>
      <c r="I38" s="8"/>
    </row>
    <row r="39" spans="1:9" ht="12.75">
      <c r="A39" s="10"/>
      <c r="B39" s="11" t="s">
        <v>50</v>
      </c>
      <c r="C39" s="12"/>
      <c r="D39" s="13"/>
      <c r="E39" s="14"/>
      <c r="F39" s="43">
        <f>SUM(F19:F38)</f>
        <v>82887667.99000001</v>
      </c>
      <c r="G39" s="40"/>
      <c r="H39" s="44">
        <f>SUM(H19:H38)</f>
        <v>75123898.39999999</v>
      </c>
      <c r="I39" s="8"/>
    </row>
    <row r="41" spans="1:9" ht="15">
      <c r="A41" s="37"/>
      <c r="B41" s="45" t="s">
        <v>63</v>
      </c>
      <c r="C41" s="45"/>
      <c r="D41" s="45"/>
      <c r="E41" s="45"/>
      <c r="F41" s="46">
        <f>F6+F14+F39</f>
        <v>97999188.88000001</v>
      </c>
      <c r="G41" s="45"/>
      <c r="H41" s="46">
        <f>H6+H14+H39</f>
        <v>88223178.673</v>
      </c>
      <c r="I41" s="37"/>
    </row>
    <row r="42" spans="2:8" ht="16.5" customHeight="1">
      <c r="B42" s="33"/>
      <c r="H42" s="36"/>
    </row>
    <row r="43" spans="2:8" ht="12.75">
      <c r="B43" s="49"/>
      <c r="H43" s="36"/>
    </row>
    <row r="44" ht="12.75">
      <c r="H44" s="36"/>
    </row>
  </sheetData>
  <mergeCells count="3">
    <mergeCell ref="A2:D2"/>
    <mergeCell ref="A8:D8"/>
    <mergeCell ref="A17:D17"/>
  </mergeCells>
  <printOptions/>
  <pageMargins left="0.24" right="0.17" top="0.56" bottom="0.35" header="0.36" footer="0.31"/>
  <pageSetup horizontalDpi="1200" verticalDpi="1200" orientation="landscape" paperSize="9" r:id="rId1"/>
  <headerFooter alignWithMargins="0">
    <oddHeader xml:space="preserve">&amp;C&amp;"Arial,Grassetto"INTERVENTI ASILI NIDO - EDILIZIA SCOLASTICA PRIORITARI </oddHeader>
    <oddFooter>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Autonoma di Trento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pr29207</dc:creator>
  <cp:keywords/>
  <dc:description/>
  <cp:lastModifiedBy>pr39536</cp:lastModifiedBy>
  <cp:lastPrinted>2014-07-30T10:33:11Z</cp:lastPrinted>
  <dcterms:created xsi:type="dcterms:W3CDTF">2014-04-10T12:36:25Z</dcterms:created>
  <dcterms:modified xsi:type="dcterms:W3CDTF">2014-08-04T11:54:06Z</dcterms:modified>
  <cp:category/>
  <cp:version/>
  <cp:contentType/>
  <cp:contentStatus/>
</cp:coreProperties>
</file>